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095" windowHeight="11475"/>
  </bookViews>
  <sheets>
    <sheet name="cosolated 20 2015" sheetId="1" r:id="rId1"/>
  </sheets>
  <calcPr calcId="124519"/>
</workbook>
</file>

<file path=xl/calcChain.xml><?xml version="1.0" encoding="utf-8"?>
<calcChain xmlns="http://schemas.openxmlformats.org/spreadsheetml/2006/main">
  <c r="G5" i="1"/>
  <c r="J5"/>
  <c r="M5"/>
  <c r="P5"/>
  <c r="S5"/>
  <c r="V5"/>
  <c r="Y5"/>
  <c r="AB5"/>
  <c r="AE5"/>
  <c r="AH5"/>
  <c r="AK5"/>
  <c r="AN5"/>
  <c r="AQ5"/>
  <c r="AT5"/>
  <c r="BA5"/>
  <c r="BB5"/>
  <c r="BI5"/>
  <c r="BJ5"/>
  <c r="G6"/>
  <c r="J6"/>
  <c r="M6"/>
  <c r="P6"/>
  <c r="S6"/>
  <c r="V6"/>
  <c r="Y6"/>
  <c r="AB6"/>
  <c r="AE6"/>
  <c r="AH6"/>
  <c r="AK6"/>
  <c r="AN6"/>
  <c r="AQ6"/>
  <c r="AT6"/>
  <c r="BA6"/>
  <c r="BB6"/>
  <c r="G7"/>
  <c r="J7"/>
  <c r="M7"/>
  <c r="P7"/>
  <c r="S7"/>
  <c r="V7"/>
  <c r="Y7"/>
  <c r="AB7"/>
  <c r="AE7"/>
  <c r="AH7"/>
  <c r="AK7"/>
  <c r="AN7"/>
  <c r="AQ7"/>
  <c r="AT7"/>
  <c r="BA7"/>
  <c r="BB7"/>
  <c r="BI7"/>
  <c r="G8"/>
  <c r="J8"/>
  <c r="M8"/>
  <c r="P8"/>
  <c r="S8"/>
  <c r="V8"/>
  <c r="Y8"/>
  <c r="AB8"/>
  <c r="AE8"/>
  <c r="AH8"/>
  <c r="AK8"/>
  <c r="AN8"/>
  <c r="AQ8"/>
  <c r="AT8"/>
  <c r="BA8"/>
  <c r="BB8"/>
  <c r="BI8"/>
  <c r="BJ8"/>
  <c r="BK8"/>
  <c r="G9"/>
  <c r="J9"/>
  <c r="M9"/>
  <c r="P9"/>
  <c r="S9"/>
  <c r="V9"/>
  <c r="Y9"/>
  <c r="AB9"/>
  <c r="AE9"/>
  <c r="AH9"/>
  <c r="AK9"/>
  <c r="AN9"/>
  <c r="AQ9"/>
  <c r="AT9"/>
  <c r="BA9"/>
  <c r="BB9"/>
  <c r="G10"/>
  <c r="J10"/>
  <c r="M10"/>
  <c r="P10"/>
  <c r="S10"/>
  <c r="V10"/>
  <c r="Y10"/>
  <c r="AB10"/>
  <c r="AE10"/>
  <c r="AH10"/>
  <c r="AK10"/>
  <c r="AN10"/>
  <c r="AQ10"/>
  <c r="AT10"/>
  <c r="BA10"/>
  <c r="BB10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 s="1"/>
  <c r="Z11"/>
  <c r="AA11"/>
  <c r="AB11" s="1"/>
  <c r="AC11"/>
  <c r="AD11"/>
  <c r="AE11" s="1"/>
  <c r="AF11"/>
  <c r="AG11"/>
  <c r="AH11"/>
  <c r="AI11"/>
  <c r="AJ11"/>
  <c r="AK11" s="1"/>
  <c r="AL11"/>
  <c r="AM11"/>
  <c r="AN11" s="1"/>
  <c r="AO11"/>
  <c r="AP11"/>
  <c r="AQ11" s="1"/>
  <c r="AR11"/>
  <c r="AS11"/>
  <c r="AT11"/>
  <c r="AU11"/>
  <c r="AV11"/>
  <c r="AW11"/>
  <c r="AX11"/>
  <c r="AY11"/>
  <c r="AZ11"/>
  <c r="BA11"/>
  <c r="BB11"/>
  <c r="BC11"/>
  <c r="BD11"/>
  <c r="BE11"/>
  <c r="BF11"/>
  <c r="BG11"/>
  <c r="BH11"/>
  <c r="BI11"/>
  <c r="BJ11"/>
  <c r="BK11"/>
  <c r="D18"/>
  <c r="G18"/>
  <c r="J18"/>
  <c r="M18"/>
  <c r="P18"/>
  <c r="S18"/>
  <c r="V18"/>
  <c r="Y18"/>
  <c r="AB18"/>
  <c r="AE18"/>
  <c r="AH18"/>
  <c r="AK18"/>
  <c r="AN18"/>
  <c r="AQ18"/>
  <c r="AT18"/>
  <c r="D19"/>
  <c r="G19"/>
  <c r="J19"/>
  <c r="M19"/>
  <c r="P19"/>
  <c r="S19"/>
  <c r="V19"/>
  <c r="Y19"/>
  <c r="AB19"/>
  <c r="AE19"/>
  <c r="AH19"/>
  <c r="AK19"/>
  <c r="AN19"/>
  <c r="AQ19"/>
  <c r="AT19"/>
  <c r="D20"/>
  <c r="G20"/>
  <c r="J20"/>
  <c r="M20"/>
  <c r="P20"/>
  <c r="S20"/>
  <c r="V20"/>
  <c r="Y20"/>
  <c r="AB20"/>
  <c r="AE20"/>
  <c r="AH20"/>
  <c r="AK20"/>
  <c r="AN20"/>
  <c r="AQ20"/>
  <c r="AT20"/>
  <c r="D21"/>
  <c r="G21"/>
  <c r="J21"/>
  <c r="M21"/>
  <c r="P21"/>
  <c r="S21"/>
  <c r="V21"/>
  <c r="Y21"/>
  <c r="AB21"/>
  <c r="AE21"/>
  <c r="AH21"/>
  <c r="AK21"/>
  <c r="AN21"/>
  <c r="AQ21"/>
  <c r="AT21"/>
  <c r="D22"/>
  <c r="G22"/>
  <c r="J22"/>
  <c r="M22"/>
  <c r="P22"/>
  <c r="S22"/>
  <c r="V22"/>
  <c r="Y22"/>
  <c r="AB22"/>
  <c r="AE22"/>
  <c r="AH22"/>
  <c r="AK22"/>
  <c r="AN22"/>
  <c r="AQ22"/>
  <c r="AT22"/>
  <c r="D23"/>
  <c r="G23"/>
  <c r="J23"/>
  <c r="M23"/>
  <c r="P23"/>
  <c r="S23"/>
  <c r="V23"/>
  <c r="Y23"/>
  <c r="AB23"/>
  <c r="AE23"/>
  <c r="AH23"/>
  <c r="AK23"/>
  <c r="AN23"/>
  <c r="AQ23"/>
  <c r="AT23"/>
  <c r="B24"/>
  <c r="C24"/>
  <c r="D24" s="1"/>
  <c r="E24"/>
  <c r="F24"/>
  <c r="G24"/>
  <c r="H24"/>
  <c r="I24"/>
  <c r="J24" s="1"/>
  <c r="K24"/>
  <c r="L24"/>
  <c r="M24"/>
  <c r="N24"/>
  <c r="O24"/>
  <c r="P24" s="1"/>
  <c r="Q24"/>
  <c r="R24"/>
  <c r="S24"/>
  <c r="T24"/>
  <c r="U24"/>
  <c r="V24" s="1"/>
  <c r="W24"/>
  <c r="X24"/>
  <c r="Y24"/>
  <c r="Z24"/>
  <c r="AA24"/>
  <c r="AB24" s="1"/>
  <c r="AC24"/>
  <c r="AD24"/>
  <c r="AE24"/>
  <c r="AF24"/>
  <c r="AG24"/>
  <c r="AH24" s="1"/>
  <c r="AI24"/>
  <c r="AJ24"/>
  <c r="AK24"/>
  <c r="AL24"/>
  <c r="AM24"/>
  <c r="AN24" s="1"/>
  <c r="AO24"/>
  <c r="AP24"/>
  <c r="AQ24"/>
  <c r="AR24"/>
  <c r="AS24"/>
  <c r="AT24" s="1"/>
  <c r="AU24"/>
  <c r="AV24"/>
  <c r="AW24"/>
  <c r="AY24"/>
  <c r="BA24"/>
  <c r="BC24"/>
  <c r="BE24"/>
</calcChain>
</file>

<file path=xl/sharedStrings.xml><?xml version="1.0" encoding="utf-8"?>
<sst xmlns="http://schemas.openxmlformats.org/spreadsheetml/2006/main" count="218" uniqueCount="64">
  <si>
    <t>grand total</t>
  </si>
  <si>
    <t>BABNGALI</t>
  </si>
  <si>
    <t>URIA</t>
  </si>
  <si>
    <t>HIMACHALI</t>
  </si>
  <si>
    <t>HARYANVI</t>
  </si>
  <si>
    <t>VEDIC GIRLS</t>
  </si>
  <si>
    <t>GMHS MM</t>
  </si>
  <si>
    <t>GMSIC</t>
  </si>
  <si>
    <t>GMS KGH</t>
  </si>
  <si>
    <t>GPS NO.1</t>
  </si>
  <si>
    <t>GSSSMMT</t>
  </si>
  <si>
    <t>No.s</t>
  </si>
  <si>
    <t xml:space="preserve">4.Language Name </t>
  </si>
  <si>
    <t xml:space="preserve">3.Language Name </t>
  </si>
  <si>
    <t xml:space="preserve">2.Language Name </t>
  </si>
  <si>
    <t xml:space="preserve">1.Language Name </t>
  </si>
  <si>
    <t>TOTAL</t>
  </si>
  <si>
    <t>FEMALE</t>
  </si>
  <si>
    <t>MALE</t>
  </si>
  <si>
    <t>NEVER ENROLLED</t>
  </si>
  <si>
    <t>DROP OUTS</t>
  </si>
  <si>
    <t>URS**</t>
  </si>
  <si>
    <t>RS**</t>
  </si>
  <si>
    <t>GS**</t>
  </si>
  <si>
    <t>OTHERS (Add more language colums if required)</t>
  </si>
  <si>
    <t>URDU</t>
  </si>
  <si>
    <t>PUNJABI</t>
  </si>
  <si>
    <t>HINDI</t>
  </si>
  <si>
    <t xml:space="preserve">NO STUDYING </t>
  </si>
  <si>
    <t>STUDYING</t>
  </si>
  <si>
    <t xml:space="preserve">School Name
</t>
  </si>
  <si>
    <t>MOTHER TONGUE</t>
  </si>
  <si>
    <t>NO. OF CHILDREN AGE  14-18 YEARS</t>
  </si>
  <si>
    <t>NO. OF CHILDREN AGE  11-14 YEARS</t>
  </si>
  <si>
    <t>NO. OF CHILDREN AGE  5-11 YEARS</t>
  </si>
  <si>
    <t>INDIRA COLONY,SUBHASH NAGAR</t>
  </si>
  <si>
    <t>IT PARK,KISHANGARH,BHAGWANPURA,RACE CORCE,</t>
  </si>
  <si>
    <t>MORRI GATE,CHURI WALA MOHAALLA</t>
  </si>
  <si>
    <t>MWT,PIPLIWALA TOWN,SHASHTRI NAGAR,SHANTI NAGAR,BANK COLONY</t>
  </si>
  <si>
    <t xml:space="preserve">MALE </t>
  </si>
  <si>
    <t>TO</t>
  </si>
  <si>
    <t>FROM</t>
  </si>
  <si>
    <t>3*</t>
  </si>
  <si>
    <t>2*</t>
  </si>
  <si>
    <t>1*</t>
  </si>
  <si>
    <t>CWSN</t>
  </si>
  <si>
    <t>EWS</t>
  </si>
  <si>
    <t>OBC</t>
  </si>
  <si>
    <t>SC</t>
  </si>
  <si>
    <t>14-18 YEARS</t>
  </si>
  <si>
    <t>11-14 YEARS</t>
  </si>
  <si>
    <t>5-11 YEARS</t>
  </si>
  <si>
    <t>3-5 YEARS</t>
  </si>
  <si>
    <t>0-3 YEAR</t>
  </si>
  <si>
    <t>NO. OF CHILDREN AGE 14-18 REQUIRING SPECIAL/RESIDENTIAL FACILITIES</t>
  </si>
  <si>
    <t>NO. OF CHILDREN AGE 5-14 REQUIRING SPECIAL FACILITIES/ RESIDENTIAL DACILITIES</t>
  </si>
  <si>
    <t>NO. OF CHILDREN AGE 14-18</t>
  </si>
  <si>
    <t>NO. OF CHILDREN AGE 5-14 YEARS</t>
  </si>
  <si>
    <t>NO. OF CHILDREN AGE  0-18 YEARS</t>
  </si>
  <si>
    <t>TOTAL POPULATION IN THE SERVAYED AREA</t>
  </si>
  <si>
    <t>TOTAL NO. OF FAMILIES</t>
  </si>
  <si>
    <t>NO. OF HOUSES</t>
  </si>
  <si>
    <t>CONSOLIDATION OF COMPREHENSIVE EDUCATIONAL SURVEY IN UT, CHANDIGARH YEAR 2015</t>
  </si>
  <si>
    <t>CLUSTER-20 GSSS MM TOWN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</si>
</sst>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1" fillId="3" borderId="1" xfId="0" applyFont="1" applyFill="1" applyBorder="1"/>
    <xf numFmtId="0" fontId="0" fillId="3" borderId="1" xfId="0" applyFill="1" applyBorder="1"/>
    <xf numFmtId="0" fontId="0" fillId="0" borderId="1" xfId="0" applyFill="1" applyBorder="1"/>
    <xf numFmtId="0" fontId="1" fillId="0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24"/>
  <sheetViews>
    <sheetView tabSelected="1" workbookViewId="0">
      <selection activeCell="A9" sqref="A9:XFD24"/>
    </sheetView>
  </sheetViews>
  <sheetFormatPr defaultRowHeight="15"/>
  <cols>
    <col min="1" max="1" width="13.5703125" style="1" customWidth="1"/>
    <col min="2" max="2" width="8.85546875" style="1" customWidth="1"/>
    <col min="3" max="3" width="9.85546875" style="1" customWidth="1"/>
    <col min="4" max="4" width="9.140625" style="1"/>
    <col min="5" max="5" width="6.140625" style="1" customWidth="1"/>
    <col min="6" max="6" width="6.7109375" style="1" customWidth="1"/>
    <col min="7" max="7" width="6.5703125" style="1" customWidth="1"/>
    <col min="8" max="8" width="6.140625" style="1" customWidth="1"/>
    <col min="9" max="9" width="6.28515625" style="1" customWidth="1"/>
    <col min="10" max="14" width="9.140625" style="1"/>
    <col min="15" max="15" width="6.85546875" style="1" customWidth="1"/>
    <col min="16" max="16384" width="9.140625" style="1"/>
  </cols>
  <sheetData>
    <row r="1" spans="1:63" s="2" customFormat="1" ht="21" customHeight="1">
      <c r="A1" s="2" t="s">
        <v>63</v>
      </c>
      <c r="H1" s="2" t="s">
        <v>62</v>
      </c>
    </row>
    <row r="2" spans="1:63" s="2" customFormat="1" ht="36.75" customHeight="1">
      <c r="A2" s="2" t="s">
        <v>30</v>
      </c>
      <c r="B2" s="2" t="s">
        <v>61</v>
      </c>
      <c r="D2" s="2" t="s">
        <v>60</v>
      </c>
      <c r="E2" s="2" t="s">
        <v>59</v>
      </c>
      <c r="H2" s="2" t="s">
        <v>58</v>
      </c>
      <c r="W2" s="2" t="s">
        <v>57</v>
      </c>
      <c r="AI2" s="2" t="s">
        <v>56</v>
      </c>
      <c r="AU2" s="2" t="s">
        <v>55</v>
      </c>
      <c r="BC2" s="2" t="s">
        <v>54</v>
      </c>
    </row>
    <row r="3" spans="1:63" s="2" customFormat="1" ht="33.75" customHeight="1">
      <c r="H3" s="2" t="s">
        <v>53</v>
      </c>
      <c r="K3" s="2" t="s">
        <v>52</v>
      </c>
      <c r="N3" s="2" t="s">
        <v>51</v>
      </c>
      <c r="Q3" s="2" t="s">
        <v>50</v>
      </c>
      <c r="T3" s="2" t="s">
        <v>49</v>
      </c>
      <c r="W3" s="2" t="s">
        <v>48</v>
      </c>
      <c r="Z3" s="2" t="s">
        <v>47</v>
      </c>
      <c r="AC3" s="2" t="s">
        <v>46</v>
      </c>
      <c r="AF3" s="2" t="s">
        <v>45</v>
      </c>
      <c r="AI3" s="2" t="s">
        <v>48</v>
      </c>
      <c r="AL3" s="2" t="s">
        <v>47</v>
      </c>
      <c r="AO3" s="2" t="s">
        <v>46</v>
      </c>
      <c r="AR3" s="2" t="s">
        <v>45</v>
      </c>
      <c r="AU3" s="2" t="s">
        <v>44</v>
      </c>
      <c r="AW3" s="2" t="s">
        <v>43</v>
      </c>
      <c r="AY3" s="2" t="s">
        <v>42</v>
      </c>
      <c r="BA3" s="2" t="s">
        <v>16</v>
      </c>
      <c r="BC3" s="2" t="s">
        <v>44</v>
      </c>
      <c r="BE3" s="2" t="s">
        <v>43</v>
      </c>
      <c r="BG3" s="2" t="s">
        <v>42</v>
      </c>
      <c r="BI3" s="2" t="s">
        <v>16</v>
      </c>
    </row>
    <row r="4" spans="1:63" s="2" customFormat="1" ht="59.25" customHeight="1">
      <c r="B4" s="2" t="s">
        <v>41</v>
      </c>
      <c r="C4" s="2" t="s">
        <v>40</v>
      </c>
      <c r="E4" s="2" t="s">
        <v>18</v>
      </c>
      <c r="F4" s="2" t="s">
        <v>17</v>
      </c>
      <c r="G4" s="2" t="s">
        <v>16</v>
      </c>
      <c r="H4" s="2" t="s">
        <v>18</v>
      </c>
      <c r="I4" s="2" t="s">
        <v>17</v>
      </c>
      <c r="J4" s="2" t="s">
        <v>16</v>
      </c>
      <c r="K4" s="2" t="s">
        <v>18</v>
      </c>
      <c r="L4" s="2" t="s">
        <v>17</v>
      </c>
      <c r="M4" s="2" t="s">
        <v>16</v>
      </c>
      <c r="N4" s="2" t="s">
        <v>18</v>
      </c>
      <c r="O4" s="2" t="s">
        <v>17</v>
      </c>
      <c r="P4" s="2" t="s">
        <v>16</v>
      </c>
      <c r="Q4" s="2" t="s">
        <v>18</v>
      </c>
      <c r="R4" s="2" t="s">
        <v>17</v>
      </c>
      <c r="S4" s="2" t="s">
        <v>16</v>
      </c>
      <c r="T4" s="2" t="s">
        <v>18</v>
      </c>
      <c r="U4" s="2" t="s">
        <v>17</v>
      </c>
      <c r="V4" s="2" t="s">
        <v>16</v>
      </c>
      <c r="W4" s="2" t="s">
        <v>18</v>
      </c>
      <c r="X4" s="2" t="s">
        <v>17</v>
      </c>
      <c r="Y4" s="2" t="s">
        <v>16</v>
      </c>
      <c r="Z4" s="2" t="s">
        <v>18</v>
      </c>
      <c r="AA4" s="2" t="s">
        <v>17</v>
      </c>
      <c r="AB4" s="2" t="s">
        <v>16</v>
      </c>
      <c r="AC4" s="2" t="s">
        <v>18</v>
      </c>
      <c r="AD4" s="2" t="s">
        <v>17</v>
      </c>
      <c r="AE4" s="2" t="s">
        <v>16</v>
      </c>
      <c r="AF4" s="2" t="s">
        <v>18</v>
      </c>
      <c r="AG4" s="2" t="s">
        <v>17</v>
      </c>
      <c r="AH4" s="2" t="s">
        <v>16</v>
      </c>
      <c r="AI4" s="2" t="s">
        <v>18</v>
      </c>
      <c r="AJ4" s="2" t="s">
        <v>17</v>
      </c>
      <c r="AK4" s="2" t="s">
        <v>16</v>
      </c>
      <c r="AL4" s="2" t="s">
        <v>18</v>
      </c>
      <c r="AM4" s="2" t="s">
        <v>17</v>
      </c>
      <c r="AN4" s="2" t="s">
        <v>16</v>
      </c>
      <c r="AO4" s="2" t="s">
        <v>18</v>
      </c>
      <c r="AP4" s="2" t="s">
        <v>17</v>
      </c>
      <c r="AQ4" s="2" t="s">
        <v>16</v>
      </c>
      <c r="AR4" s="2" t="s">
        <v>18</v>
      </c>
      <c r="AS4" s="2" t="s">
        <v>17</v>
      </c>
      <c r="AT4" s="2" t="s">
        <v>16</v>
      </c>
      <c r="AU4" s="2" t="s">
        <v>18</v>
      </c>
      <c r="AV4" s="2" t="s">
        <v>17</v>
      </c>
      <c r="AW4" s="2" t="s">
        <v>18</v>
      </c>
      <c r="AX4" s="2" t="s">
        <v>17</v>
      </c>
      <c r="AY4" s="2" t="s">
        <v>18</v>
      </c>
      <c r="AZ4" s="2" t="s">
        <v>17</v>
      </c>
      <c r="BA4" s="2" t="s">
        <v>18</v>
      </c>
      <c r="BB4" s="2" t="s">
        <v>17</v>
      </c>
      <c r="BC4" s="2" t="s">
        <v>18</v>
      </c>
      <c r="BD4" s="2" t="s">
        <v>17</v>
      </c>
      <c r="BE4" s="2" t="s">
        <v>18</v>
      </c>
      <c r="BF4" s="2" t="s">
        <v>17</v>
      </c>
      <c r="BG4" s="2" t="s">
        <v>18</v>
      </c>
      <c r="BH4" s="2" t="s">
        <v>17</v>
      </c>
      <c r="BI4" s="2" t="s">
        <v>39</v>
      </c>
      <c r="BJ4" s="2" t="s">
        <v>17</v>
      </c>
      <c r="BK4" s="2" t="s">
        <v>16</v>
      </c>
    </row>
    <row r="5" spans="1:63" s="5" customFormat="1">
      <c r="A5" s="4" t="s">
        <v>10</v>
      </c>
      <c r="B5" s="4" t="s">
        <v>38</v>
      </c>
      <c r="C5" s="4"/>
      <c r="D5" s="5">
        <v>2706</v>
      </c>
      <c r="E5" s="5">
        <v>6759</v>
      </c>
      <c r="F5" s="5">
        <v>6328</v>
      </c>
      <c r="G5" s="5">
        <f t="shared" ref="G5:G11" si="0">SUM(E5:F5)</f>
        <v>13087</v>
      </c>
      <c r="H5" s="5">
        <v>360</v>
      </c>
      <c r="I5" s="5">
        <v>318</v>
      </c>
      <c r="J5" s="5">
        <f t="shared" ref="J5:J11" si="1">SUM(H5:I5)</f>
        <v>678</v>
      </c>
      <c r="K5" s="5">
        <v>218</v>
      </c>
      <c r="L5" s="5">
        <v>229</v>
      </c>
      <c r="M5" s="5">
        <f t="shared" ref="M5:M11" si="2">SUM(K5:L5)</f>
        <v>447</v>
      </c>
      <c r="N5" s="5">
        <v>913</v>
      </c>
      <c r="O5" s="5">
        <v>802</v>
      </c>
      <c r="P5" s="5">
        <f t="shared" ref="P5:P11" si="3">SUM(N5:O5)</f>
        <v>1715</v>
      </c>
      <c r="Q5" s="5">
        <v>464</v>
      </c>
      <c r="R5" s="5">
        <v>337</v>
      </c>
      <c r="S5" s="5">
        <f t="shared" ref="S5:S11" si="4">SUM(Q5:R5)</f>
        <v>801</v>
      </c>
      <c r="T5" s="5">
        <v>473</v>
      </c>
      <c r="U5" s="5">
        <v>365</v>
      </c>
      <c r="V5" s="5">
        <f t="shared" ref="V5:V11" si="5">SUM(T5:U5)</f>
        <v>838</v>
      </c>
      <c r="W5" s="5">
        <v>245</v>
      </c>
      <c r="X5" s="5">
        <v>229</v>
      </c>
      <c r="Y5" s="5">
        <f t="shared" ref="Y5:Y11" si="6">SUM(W5:X5)</f>
        <v>474</v>
      </c>
      <c r="Z5" s="5">
        <v>221</v>
      </c>
      <c r="AA5" s="5">
        <v>150</v>
      </c>
      <c r="AB5" s="5">
        <f t="shared" ref="AB5:AB11" si="7">SUM(Z5:AA5)</f>
        <v>371</v>
      </c>
      <c r="AC5" s="5">
        <v>328</v>
      </c>
      <c r="AD5" s="5">
        <v>248</v>
      </c>
      <c r="AE5" s="5">
        <f t="shared" ref="AE5:AE11" si="8">SUM(AC5:AD5)</f>
        <v>576</v>
      </c>
      <c r="AF5" s="5">
        <v>3</v>
      </c>
      <c r="AG5" s="5">
        <v>2</v>
      </c>
      <c r="AH5" s="5">
        <f t="shared" ref="AH5:AH11" si="9">SUM(AF5:AG5)</f>
        <v>5</v>
      </c>
      <c r="AI5" s="5">
        <v>74</v>
      </c>
      <c r="AJ5" s="5">
        <v>56</v>
      </c>
      <c r="AK5" s="5">
        <f t="shared" ref="AK5:AK11" si="10">SUM(AI5:AJ5)</f>
        <v>130</v>
      </c>
      <c r="AL5" s="5">
        <v>58</v>
      </c>
      <c r="AM5" s="5">
        <v>54</v>
      </c>
      <c r="AN5" s="5">
        <f t="shared" ref="AN5:AN11" si="11">SUM(AL5:AM5)</f>
        <v>112</v>
      </c>
      <c r="AO5" s="5">
        <v>86</v>
      </c>
      <c r="AP5" s="5">
        <v>77</v>
      </c>
      <c r="AQ5" s="5">
        <f t="shared" ref="AQ5:AQ11" si="12">SUM(AO5:AP5)</f>
        <v>163</v>
      </c>
      <c r="AR5" s="3">
        <v>0</v>
      </c>
      <c r="AS5" s="3">
        <v>0</v>
      </c>
      <c r="AT5" s="3">
        <f t="shared" ref="AT5:AT11" si="13">SUM(AR5:AS5)</f>
        <v>0</v>
      </c>
      <c r="AU5" s="5">
        <v>0</v>
      </c>
      <c r="AV5" s="5">
        <v>0</v>
      </c>
      <c r="AW5" s="5">
        <v>0</v>
      </c>
      <c r="AX5" s="5">
        <v>0</v>
      </c>
      <c r="AY5" s="3">
        <v>2</v>
      </c>
      <c r="AZ5" s="3">
        <v>0</v>
      </c>
      <c r="BA5" s="5">
        <f t="shared" ref="BA5:BB11" si="14">AU5+AW5+AY5</f>
        <v>2</v>
      </c>
      <c r="BB5" s="5">
        <f t="shared" si="14"/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f>BC5+BE5+BG5</f>
        <v>0</v>
      </c>
      <c r="BJ5" s="5">
        <f>BD5+BF5+BH5</f>
        <v>0</v>
      </c>
      <c r="BK5" s="5">
        <v>0</v>
      </c>
    </row>
    <row r="6" spans="1:63" s="5" customFormat="1">
      <c r="A6" s="4" t="s">
        <v>9</v>
      </c>
      <c r="B6" s="4" t="s">
        <v>37</v>
      </c>
      <c r="C6" s="4"/>
      <c r="D6" s="5">
        <v>976</v>
      </c>
      <c r="E6" s="5">
        <v>2804</v>
      </c>
      <c r="F6" s="5">
        <v>2454</v>
      </c>
      <c r="G6" s="5">
        <f t="shared" si="0"/>
        <v>5258</v>
      </c>
      <c r="H6" s="5">
        <v>188</v>
      </c>
      <c r="I6" s="5">
        <v>164</v>
      </c>
      <c r="J6" s="5">
        <f t="shared" si="1"/>
        <v>352</v>
      </c>
      <c r="K6" s="5">
        <v>114</v>
      </c>
      <c r="L6" s="5">
        <v>100</v>
      </c>
      <c r="M6" s="5">
        <f t="shared" si="2"/>
        <v>214</v>
      </c>
      <c r="N6" s="5">
        <v>327</v>
      </c>
      <c r="O6" s="5">
        <v>251</v>
      </c>
      <c r="P6" s="5">
        <f t="shared" si="3"/>
        <v>578</v>
      </c>
      <c r="Q6" s="5">
        <v>175</v>
      </c>
      <c r="R6" s="5">
        <v>117</v>
      </c>
      <c r="S6" s="5">
        <f t="shared" si="4"/>
        <v>292</v>
      </c>
      <c r="T6" s="5">
        <v>118</v>
      </c>
      <c r="U6" s="5">
        <v>116</v>
      </c>
      <c r="V6" s="5">
        <f t="shared" si="5"/>
        <v>234</v>
      </c>
      <c r="W6" s="5">
        <v>122</v>
      </c>
      <c r="X6" s="5">
        <v>69</v>
      </c>
      <c r="Y6" s="5">
        <f t="shared" si="6"/>
        <v>191</v>
      </c>
      <c r="Z6" s="5">
        <v>83</v>
      </c>
      <c r="AA6" s="5">
        <v>77</v>
      </c>
      <c r="AB6" s="5">
        <f t="shared" si="7"/>
        <v>160</v>
      </c>
      <c r="AC6" s="5">
        <v>355</v>
      </c>
      <c r="AD6" s="5">
        <v>269</v>
      </c>
      <c r="AE6" s="5">
        <f t="shared" si="8"/>
        <v>624</v>
      </c>
      <c r="AF6" s="5">
        <v>3</v>
      </c>
      <c r="AG6" s="5">
        <v>1</v>
      </c>
      <c r="AH6" s="5">
        <f t="shared" si="9"/>
        <v>4</v>
      </c>
      <c r="AI6" s="5">
        <v>22</v>
      </c>
      <c r="AJ6" s="5">
        <v>27</v>
      </c>
      <c r="AK6" s="5">
        <f t="shared" si="10"/>
        <v>49</v>
      </c>
      <c r="AL6" s="5">
        <v>26</v>
      </c>
      <c r="AM6" s="5">
        <v>29</v>
      </c>
      <c r="AN6" s="5">
        <f t="shared" si="11"/>
        <v>55</v>
      </c>
      <c r="AO6" s="5">
        <v>82</v>
      </c>
      <c r="AP6" s="5">
        <v>81</v>
      </c>
      <c r="AQ6" s="5">
        <f t="shared" si="12"/>
        <v>163</v>
      </c>
      <c r="AR6" s="3">
        <v>0</v>
      </c>
      <c r="AS6" s="3">
        <v>1</v>
      </c>
      <c r="AT6" s="3">
        <f t="shared" si="13"/>
        <v>1</v>
      </c>
      <c r="AU6" s="5">
        <v>0</v>
      </c>
      <c r="AV6" s="5">
        <v>0</v>
      </c>
      <c r="AW6" s="5">
        <v>0</v>
      </c>
      <c r="AX6" s="5">
        <v>0</v>
      </c>
      <c r="AY6" s="3">
        <v>3</v>
      </c>
      <c r="AZ6" s="3">
        <v>0</v>
      </c>
      <c r="BA6" s="5">
        <f t="shared" si="14"/>
        <v>3</v>
      </c>
      <c r="BB6" s="5">
        <f t="shared" si="14"/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</row>
    <row r="7" spans="1:63" s="5" customFormat="1">
      <c r="A7" s="4" t="s">
        <v>8</v>
      </c>
      <c r="B7" s="4" t="s">
        <v>36</v>
      </c>
      <c r="C7" s="4"/>
      <c r="D7" s="5">
        <v>1589</v>
      </c>
      <c r="E7" s="5">
        <v>3866</v>
      </c>
      <c r="F7" s="5">
        <v>3531</v>
      </c>
      <c r="G7" s="5">
        <f t="shared" si="0"/>
        <v>7397</v>
      </c>
      <c r="H7" s="5">
        <v>196</v>
      </c>
      <c r="I7" s="5">
        <v>157</v>
      </c>
      <c r="J7" s="5">
        <f t="shared" si="1"/>
        <v>353</v>
      </c>
      <c r="K7" s="5">
        <v>180</v>
      </c>
      <c r="L7" s="5">
        <v>190</v>
      </c>
      <c r="M7" s="5">
        <f t="shared" si="2"/>
        <v>370</v>
      </c>
      <c r="N7" s="5">
        <v>570</v>
      </c>
      <c r="O7" s="5">
        <v>511</v>
      </c>
      <c r="P7" s="5">
        <f t="shared" si="3"/>
        <v>1081</v>
      </c>
      <c r="Q7" s="5">
        <v>233</v>
      </c>
      <c r="R7" s="5">
        <v>222</v>
      </c>
      <c r="S7" s="5">
        <f t="shared" si="4"/>
        <v>455</v>
      </c>
      <c r="T7" s="5">
        <v>313</v>
      </c>
      <c r="U7" s="5">
        <v>276</v>
      </c>
      <c r="V7" s="5">
        <f t="shared" si="5"/>
        <v>589</v>
      </c>
      <c r="W7" s="5">
        <v>69</v>
      </c>
      <c r="X7" s="5">
        <v>60</v>
      </c>
      <c r="Y7" s="5">
        <f t="shared" si="6"/>
        <v>129</v>
      </c>
      <c r="Z7" s="5">
        <v>95</v>
      </c>
      <c r="AA7" s="5">
        <v>78</v>
      </c>
      <c r="AB7" s="5">
        <f t="shared" si="7"/>
        <v>173</v>
      </c>
      <c r="AC7" s="5">
        <v>622</v>
      </c>
      <c r="AD7" s="5">
        <v>598</v>
      </c>
      <c r="AE7" s="5">
        <f t="shared" si="8"/>
        <v>1220</v>
      </c>
      <c r="AF7" s="5">
        <v>7</v>
      </c>
      <c r="AG7" s="5">
        <v>6</v>
      </c>
      <c r="AH7" s="5">
        <f t="shared" si="9"/>
        <v>13</v>
      </c>
      <c r="AI7" s="5">
        <v>26</v>
      </c>
      <c r="AJ7" s="5">
        <v>18</v>
      </c>
      <c r="AK7" s="5">
        <f t="shared" si="10"/>
        <v>44</v>
      </c>
      <c r="AL7" s="5">
        <v>51</v>
      </c>
      <c r="AM7" s="5">
        <v>53</v>
      </c>
      <c r="AN7" s="5">
        <f t="shared" si="11"/>
        <v>104</v>
      </c>
      <c r="AO7" s="5">
        <v>226</v>
      </c>
      <c r="AP7" s="5">
        <v>214</v>
      </c>
      <c r="AQ7" s="5">
        <f t="shared" si="12"/>
        <v>440</v>
      </c>
      <c r="AR7" s="3">
        <v>7</v>
      </c>
      <c r="AS7" s="3">
        <v>6</v>
      </c>
      <c r="AT7" s="3">
        <f t="shared" si="13"/>
        <v>13</v>
      </c>
      <c r="AU7" s="5">
        <v>0</v>
      </c>
      <c r="AV7" s="5">
        <v>0</v>
      </c>
      <c r="AW7" s="5">
        <v>0</v>
      </c>
      <c r="AX7" s="5">
        <v>0</v>
      </c>
      <c r="AY7" s="3">
        <v>5</v>
      </c>
      <c r="AZ7" s="3">
        <v>7</v>
      </c>
      <c r="BA7" s="5">
        <f t="shared" si="14"/>
        <v>5</v>
      </c>
      <c r="BB7" s="5">
        <f t="shared" si="14"/>
        <v>7</v>
      </c>
      <c r="BC7" s="5">
        <v>0</v>
      </c>
      <c r="BD7" s="5">
        <v>0</v>
      </c>
      <c r="BE7" s="5">
        <v>0</v>
      </c>
      <c r="BF7" s="5">
        <v>0</v>
      </c>
      <c r="BG7" s="5">
        <v>6</v>
      </c>
      <c r="BH7" s="5">
        <v>5</v>
      </c>
      <c r="BI7" s="5">
        <f>BC7+BE7+BG7</f>
        <v>6</v>
      </c>
      <c r="BJ7" s="5">
        <v>5</v>
      </c>
      <c r="BK7" s="5">
        <v>11</v>
      </c>
    </row>
    <row r="8" spans="1:63" s="5" customFormat="1">
      <c r="A8" s="4" t="s">
        <v>7</v>
      </c>
      <c r="B8" s="4" t="s">
        <v>35</v>
      </c>
      <c r="C8" s="4"/>
      <c r="D8" s="5">
        <v>3109</v>
      </c>
      <c r="E8" s="5">
        <v>9024</v>
      </c>
      <c r="F8" s="5">
        <v>6728</v>
      </c>
      <c r="G8" s="5">
        <f t="shared" si="0"/>
        <v>15752</v>
      </c>
      <c r="H8" s="5">
        <v>398</v>
      </c>
      <c r="I8" s="5">
        <v>381</v>
      </c>
      <c r="J8" s="5">
        <f t="shared" si="1"/>
        <v>779</v>
      </c>
      <c r="K8" s="5">
        <v>307</v>
      </c>
      <c r="L8" s="5">
        <v>318</v>
      </c>
      <c r="M8" s="5">
        <f t="shared" si="2"/>
        <v>625</v>
      </c>
      <c r="N8" s="5">
        <v>1083</v>
      </c>
      <c r="O8" s="5">
        <v>988</v>
      </c>
      <c r="P8" s="5">
        <f t="shared" si="3"/>
        <v>2071</v>
      </c>
      <c r="Q8" s="5">
        <v>510</v>
      </c>
      <c r="R8" s="5">
        <v>436</v>
      </c>
      <c r="S8" s="5">
        <f t="shared" si="4"/>
        <v>946</v>
      </c>
      <c r="T8" s="5">
        <v>526</v>
      </c>
      <c r="U8" s="5">
        <v>480</v>
      </c>
      <c r="V8" s="5">
        <f t="shared" si="5"/>
        <v>1006</v>
      </c>
      <c r="W8" s="5">
        <v>523</v>
      </c>
      <c r="X8" s="5">
        <v>470</v>
      </c>
      <c r="Y8" s="5">
        <f t="shared" si="6"/>
        <v>993</v>
      </c>
      <c r="Z8" s="5">
        <v>95</v>
      </c>
      <c r="AA8" s="5">
        <v>73</v>
      </c>
      <c r="AB8" s="5">
        <f t="shared" si="7"/>
        <v>168</v>
      </c>
      <c r="AC8" s="5">
        <v>1301</v>
      </c>
      <c r="AD8" s="5">
        <v>1184</v>
      </c>
      <c r="AE8" s="5">
        <f t="shared" si="8"/>
        <v>2485</v>
      </c>
      <c r="AF8" s="5">
        <v>14</v>
      </c>
      <c r="AG8" s="5">
        <v>9</v>
      </c>
      <c r="AH8" s="5">
        <f t="shared" si="9"/>
        <v>23</v>
      </c>
      <c r="AI8" s="5">
        <v>170</v>
      </c>
      <c r="AJ8" s="5">
        <v>160</v>
      </c>
      <c r="AK8" s="5">
        <f t="shared" si="10"/>
        <v>330</v>
      </c>
      <c r="AL8" s="5">
        <v>28</v>
      </c>
      <c r="AM8" s="5">
        <v>31</v>
      </c>
      <c r="AN8" s="5">
        <f t="shared" si="11"/>
        <v>59</v>
      </c>
      <c r="AO8" s="5">
        <v>414</v>
      </c>
      <c r="AP8" s="5">
        <v>378</v>
      </c>
      <c r="AQ8" s="5">
        <f t="shared" si="12"/>
        <v>792</v>
      </c>
      <c r="AR8" s="3">
        <v>13</v>
      </c>
      <c r="AS8" s="3">
        <v>8</v>
      </c>
      <c r="AT8" s="3">
        <f t="shared" si="13"/>
        <v>21</v>
      </c>
      <c r="AU8" s="5">
        <v>0</v>
      </c>
      <c r="AV8" s="5">
        <v>0</v>
      </c>
      <c r="AW8" s="5">
        <v>0</v>
      </c>
      <c r="AX8" s="5">
        <v>0</v>
      </c>
      <c r="AY8" s="3">
        <v>2</v>
      </c>
      <c r="AZ8" s="3">
        <v>0</v>
      </c>
      <c r="BA8" s="5">
        <f t="shared" si="14"/>
        <v>2</v>
      </c>
      <c r="BB8" s="5">
        <f t="shared" si="14"/>
        <v>0</v>
      </c>
      <c r="BC8" s="5">
        <v>3</v>
      </c>
      <c r="BD8" s="5">
        <v>0</v>
      </c>
      <c r="BE8" s="5">
        <v>0</v>
      </c>
      <c r="BF8" s="5">
        <v>1</v>
      </c>
      <c r="BG8" s="5">
        <v>2</v>
      </c>
      <c r="BH8" s="5">
        <v>1</v>
      </c>
      <c r="BI8" s="5">
        <f>BC8+BE8+BG8</f>
        <v>5</v>
      </c>
      <c r="BJ8" s="5">
        <f>BD8+BF8+BH8</f>
        <v>2</v>
      </c>
      <c r="BK8" s="5">
        <f>BI8+BJ8</f>
        <v>7</v>
      </c>
    </row>
    <row r="9" spans="1:63" s="6" customFormat="1">
      <c r="A9" s="7" t="s">
        <v>6</v>
      </c>
      <c r="B9" s="7"/>
      <c r="C9" s="7"/>
      <c r="D9" s="6">
        <v>1157</v>
      </c>
      <c r="E9" s="6">
        <v>2886</v>
      </c>
      <c r="F9" s="6">
        <v>2723</v>
      </c>
      <c r="G9" s="6">
        <f t="shared" si="0"/>
        <v>5609</v>
      </c>
      <c r="H9" s="6">
        <v>133</v>
      </c>
      <c r="I9" s="6">
        <v>113</v>
      </c>
      <c r="J9" s="6">
        <f t="shared" si="1"/>
        <v>246</v>
      </c>
      <c r="K9" s="6">
        <v>90</v>
      </c>
      <c r="L9" s="6">
        <v>90</v>
      </c>
      <c r="M9" s="6">
        <f t="shared" si="2"/>
        <v>180</v>
      </c>
      <c r="N9" s="6">
        <v>314</v>
      </c>
      <c r="O9" s="6">
        <v>281</v>
      </c>
      <c r="P9" s="6">
        <f t="shared" si="3"/>
        <v>595</v>
      </c>
      <c r="Q9" s="6">
        <v>155</v>
      </c>
      <c r="R9" s="6">
        <v>137</v>
      </c>
      <c r="S9" s="6">
        <f t="shared" si="4"/>
        <v>292</v>
      </c>
      <c r="T9" s="6">
        <v>182</v>
      </c>
      <c r="U9" s="6">
        <v>149</v>
      </c>
      <c r="V9" s="6">
        <f t="shared" si="5"/>
        <v>331</v>
      </c>
      <c r="W9" s="6">
        <v>22</v>
      </c>
      <c r="X9" s="6">
        <v>20</v>
      </c>
      <c r="Y9" s="6">
        <f t="shared" si="6"/>
        <v>42</v>
      </c>
      <c r="Z9" s="6">
        <v>81</v>
      </c>
      <c r="AA9" s="6">
        <v>70</v>
      </c>
      <c r="AB9" s="6">
        <f t="shared" si="7"/>
        <v>151</v>
      </c>
      <c r="AC9" s="6">
        <v>185</v>
      </c>
      <c r="AD9" s="6">
        <v>176</v>
      </c>
      <c r="AE9" s="6">
        <f t="shared" si="8"/>
        <v>361</v>
      </c>
      <c r="AF9" s="6">
        <v>3</v>
      </c>
      <c r="AG9" s="6">
        <v>4</v>
      </c>
      <c r="AH9" s="6">
        <f t="shared" si="9"/>
        <v>7</v>
      </c>
      <c r="AI9" s="6">
        <v>12</v>
      </c>
      <c r="AJ9" s="6">
        <v>5</v>
      </c>
      <c r="AK9" s="6">
        <f t="shared" si="10"/>
        <v>17</v>
      </c>
      <c r="AL9" s="6">
        <v>36</v>
      </c>
      <c r="AM9" s="6">
        <v>20</v>
      </c>
      <c r="AN9" s="6">
        <f t="shared" si="11"/>
        <v>56</v>
      </c>
      <c r="AO9" s="6">
        <v>83</v>
      </c>
      <c r="AP9" s="6">
        <v>48</v>
      </c>
      <c r="AQ9" s="6">
        <f t="shared" si="12"/>
        <v>131</v>
      </c>
      <c r="AR9" s="6">
        <v>3</v>
      </c>
      <c r="AS9" s="6">
        <v>0</v>
      </c>
      <c r="AT9" s="6">
        <f t="shared" si="13"/>
        <v>3</v>
      </c>
      <c r="AU9" s="6">
        <v>0</v>
      </c>
      <c r="AV9" s="6">
        <v>0</v>
      </c>
      <c r="AW9" s="6">
        <v>0</v>
      </c>
      <c r="AX9" s="6">
        <v>0</v>
      </c>
      <c r="AY9" s="6">
        <v>3</v>
      </c>
      <c r="AZ9" s="6">
        <v>4</v>
      </c>
      <c r="BA9" s="6">
        <f t="shared" si="14"/>
        <v>3</v>
      </c>
      <c r="BB9" s="6">
        <f t="shared" si="14"/>
        <v>4</v>
      </c>
      <c r="BC9" s="6">
        <v>0</v>
      </c>
      <c r="BD9" s="6">
        <v>0</v>
      </c>
      <c r="BE9" s="6">
        <v>0</v>
      </c>
      <c r="BF9" s="6">
        <v>0</v>
      </c>
      <c r="BG9" s="6">
        <v>3</v>
      </c>
      <c r="BH9" s="6">
        <v>0</v>
      </c>
      <c r="BI9" s="6">
        <v>3</v>
      </c>
      <c r="BJ9" s="6">
        <v>0</v>
      </c>
      <c r="BK9" s="6">
        <v>3</v>
      </c>
    </row>
    <row r="10" spans="1:63" s="6" customFormat="1">
      <c r="A10" s="7" t="s">
        <v>5</v>
      </c>
      <c r="B10" s="7"/>
      <c r="C10" s="7"/>
      <c r="D10" s="6">
        <v>837</v>
      </c>
      <c r="E10" s="6">
        <v>2232</v>
      </c>
      <c r="F10" s="6">
        <v>2068</v>
      </c>
      <c r="G10" s="6">
        <f t="shared" si="0"/>
        <v>4300</v>
      </c>
      <c r="H10" s="6">
        <v>50</v>
      </c>
      <c r="I10" s="6">
        <v>41</v>
      </c>
      <c r="J10" s="6">
        <f t="shared" si="1"/>
        <v>91</v>
      </c>
      <c r="K10" s="6">
        <v>42</v>
      </c>
      <c r="L10" s="6">
        <v>13</v>
      </c>
      <c r="M10" s="6">
        <f t="shared" si="2"/>
        <v>55</v>
      </c>
      <c r="N10" s="6">
        <v>311</v>
      </c>
      <c r="O10" s="6">
        <v>330</v>
      </c>
      <c r="P10" s="6">
        <f t="shared" si="3"/>
        <v>641</v>
      </c>
      <c r="Q10" s="6">
        <v>171</v>
      </c>
      <c r="R10" s="6">
        <v>160</v>
      </c>
      <c r="S10" s="6">
        <f t="shared" si="4"/>
        <v>331</v>
      </c>
      <c r="T10" s="6">
        <v>172</v>
      </c>
      <c r="U10" s="6">
        <v>140</v>
      </c>
      <c r="V10" s="6">
        <f t="shared" si="5"/>
        <v>312</v>
      </c>
      <c r="W10" s="6">
        <v>53</v>
      </c>
      <c r="X10" s="6">
        <v>66</v>
      </c>
      <c r="Y10" s="6">
        <f t="shared" si="6"/>
        <v>119</v>
      </c>
      <c r="Z10" s="6">
        <v>59</v>
      </c>
      <c r="AA10" s="6">
        <v>66</v>
      </c>
      <c r="AB10" s="6">
        <f t="shared" si="7"/>
        <v>125</v>
      </c>
      <c r="AC10" s="6">
        <v>292</v>
      </c>
      <c r="AD10" s="6">
        <v>221</v>
      </c>
      <c r="AE10" s="6">
        <f t="shared" si="8"/>
        <v>513</v>
      </c>
      <c r="AF10" s="6">
        <v>0</v>
      </c>
      <c r="AG10" s="6">
        <v>0</v>
      </c>
      <c r="AH10" s="6">
        <f t="shared" si="9"/>
        <v>0</v>
      </c>
      <c r="AI10" s="6">
        <v>15</v>
      </c>
      <c r="AJ10" s="6">
        <v>17</v>
      </c>
      <c r="AK10" s="6">
        <f t="shared" si="10"/>
        <v>32</v>
      </c>
      <c r="AL10" s="6">
        <v>22</v>
      </c>
      <c r="AM10" s="6">
        <v>20</v>
      </c>
      <c r="AN10" s="6">
        <f t="shared" si="11"/>
        <v>42</v>
      </c>
      <c r="AO10" s="6">
        <v>87</v>
      </c>
      <c r="AP10" s="6">
        <v>96</v>
      </c>
      <c r="AQ10" s="6">
        <f t="shared" si="12"/>
        <v>183</v>
      </c>
      <c r="AR10" s="6">
        <v>0</v>
      </c>
      <c r="AS10" s="6">
        <v>0</v>
      </c>
      <c r="AT10" s="6">
        <f t="shared" si="13"/>
        <v>0</v>
      </c>
      <c r="AU10" s="6">
        <v>1</v>
      </c>
      <c r="AV10" s="6">
        <v>0</v>
      </c>
      <c r="AW10" s="6">
        <v>1</v>
      </c>
      <c r="AX10" s="6">
        <v>0</v>
      </c>
      <c r="AY10" s="6">
        <v>1</v>
      </c>
      <c r="AZ10" s="6">
        <v>0</v>
      </c>
      <c r="BA10" s="6">
        <f t="shared" si="14"/>
        <v>3</v>
      </c>
      <c r="BB10" s="6">
        <f t="shared" si="14"/>
        <v>0</v>
      </c>
      <c r="BC10" s="6">
        <v>0</v>
      </c>
      <c r="BD10" s="6">
        <v>0</v>
      </c>
      <c r="BE10" s="6">
        <v>0</v>
      </c>
      <c r="BF10" s="6">
        <v>0</v>
      </c>
      <c r="BG10" s="6">
        <v>0</v>
      </c>
      <c r="BH10" s="6">
        <v>0</v>
      </c>
      <c r="BI10" s="6">
        <v>0</v>
      </c>
      <c r="BJ10" s="6">
        <v>0</v>
      </c>
      <c r="BK10" s="6">
        <v>0</v>
      </c>
    </row>
    <row r="11" spans="1:63" s="7" customFormat="1">
      <c r="A11" s="7" t="s">
        <v>0</v>
      </c>
      <c r="D11" s="7">
        <f>SUM(D5:D10)</f>
        <v>10374</v>
      </c>
      <c r="E11" s="7">
        <f>SUM(E5:E10)</f>
        <v>27571</v>
      </c>
      <c r="F11" s="7">
        <f>SUM(F5:F10)</f>
        <v>23832</v>
      </c>
      <c r="G11" s="7">
        <f t="shared" si="0"/>
        <v>51403</v>
      </c>
      <c r="H11" s="7">
        <f>SUM(H5:H10)</f>
        <v>1325</v>
      </c>
      <c r="I11" s="7">
        <f>SUM(I5:I10)</f>
        <v>1174</v>
      </c>
      <c r="J11" s="7">
        <f t="shared" si="1"/>
        <v>2499</v>
      </c>
      <c r="K11" s="7">
        <f>SUM(K5:K10)</f>
        <v>951</v>
      </c>
      <c r="L11" s="7">
        <f>SUM(L5:L10)</f>
        <v>940</v>
      </c>
      <c r="M11" s="7">
        <f t="shared" si="2"/>
        <v>1891</v>
      </c>
      <c r="N11" s="7">
        <f>SUM(N5:N10)</f>
        <v>3518</v>
      </c>
      <c r="O11" s="7">
        <f>SUM(O5:O10)</f>
        <v>3163</v>
      </c>
      <c r="P11" s="7">
        <f t="shared" si="3"/>
        <v>6681</v>
      </c>
      <c r="Q11" s="7">
        <f>SUM(Q5:Q10)</f>
        <v>1708</v>
      </c>
      <c r="R11" s="7">
        <f>SUM(R5:R10)</f>
        <v>1409</v>
      </c>
      <c r="S11" s="7">
        <f t="shared" si="4"/>
        <v>3117</v>
      </c>
      <c r="T11" s="7">
        <f>SUM(T5:T10)</f>
        <v>1784</v>
      </c>
      <c r="U11" s="7">
        <f>SUM(U5:U10)</f>
        <v>1526</v>
      </c>
      <c r="V11" s="7">
        <f t="shared" si="5"/>
        <v>3310</v>
      </c>
      <c r="W11" s="7">
        <f>SUM(W5:W10)</f>
        <v>1034</v>
      </c>
      <c r="X11" s="7">
        <f>SUM(X5:X10)</f>
        <v>914</v>
      </c>
      <c r="Y11" s="7">
        <f t="shared" si="6"/>
        <v>1948</v>
      </c>
      <c r="Z11" s="7">
        <f>SUM(Z5:Z10)</f>
        <v>634</v>
      </c>
      <c r="AA11" s="7">
        <f>SUM(AA5:AA10)</f>
        <v>514</v>
      </c>
      <c r="AB11" s="7">
        <f t="shared" si="7"/>
        <v>1148</v>
      </c>
      <c r="AC11" s="7">
        <f>SUM(AC5:AC10)</f>
        <v>3083</v>
      </c>
      <c r="AD11" s="7">
        <f>SUM(AD5:AD10)</f>
        <v>2696</v>
      </c>
      <c r="AE11" s="7">
        <f t="shared" si="8"/>
        <v>5779</v>
      </c>
      <c r="AF11" s="7">
        <f>SUM(AF5:AF10)</f>
        <v>30</v>
      </c>
      <c r="AG11" s="7">
        <f>SUM(AG5:AG10)</f>
        <v>22</v>
      </c>
      <c r="AH11" s="7">
        <f t="shared" si="9"/>
        <v>52</v>
      </c>
      <c r="AI11" s="7">
        <f>SUM(AI5:AI10)</f>
        <v>319</v>
      </c>
      <c r="AJ11" s="7">
        <f>SUM(AJ5:AJ10)</f>
        <v>283</v>
      </c>
      <c r="AK11" s="7">
        <f t="shared" si="10"/>
        <v>602</v>
      </c>
      <c r="AL11" s="7">
        <f>SUM(AL5:AL10)</f>
        <v>221</v>
      </c>
      <c r="AM11" s="7">
        <f>SUM(AM5:AM10)</f>
        <v>207</v>
      </c>
      <c r="AN11" s="7">
        <f t="shared" si="11"/>
        <v>428</v>
      </c>
      <c r="AO11" s="7">
        <f>SUM(AO5:AO10)</f>
        <v>978</v>
      </c>
      <c r="AP11" s="7">
        <f>SUM(AP5:AP10)</f>
        <v>894</v>
      </c>
      <c r="AQ11" s="7">
        <f t="shared" si="12"/>
        <v>1872</v>
      </c>
      <c r="AR11" s="7">
        <f>SUM(AR5:AR10)</f>
        <v>23</v>
      </c>
      <c r="AS11" s="7">
        <f>SUM(AS5:AS10)</f>
        <v>15</v>
      </c>
      <c r="AT11" s="7">
        <f t="shared" si="13"/>
        <v>38</v>
      </c>
      <c r="AU11" s="7">
        <f t="shared" ref="AU11:AZ11" si="15">SUM(AU5:AU10)</f>
        <v>1</v>
      </c>
      <c r="AV11" s="7">
        <f t="shared" si="15"/>
        <v>0</v>
      </c>
      <c r="AW11" s="7">
        <f t="shared" si="15"/>
        <v>1</v>
      </c>
      <c r="AX11" s="7">
        <f t="shared" si="15"/>
        <v>0</v>
      </c>
      <c r="AY11" s="7">
        <f t="shared" si="15"/>
        <v>16</v>
      </c>
      <c r="AZ11" s="7">
        <f t="shared" si="15"/>
        <v>11</v>
      </c>
      <c r="BA11" s="7">
        <f t="shared" si="14"/>
        <v>18</v>
      </c>
      <c r="BB11" s="7">
        <f t="shared" si="14"/>
        <v>11</v>
      </c>
      <c r="BC11" s="7">
        <f t="shared" ref="BC11:BH11" si="16">SUM(BC5:BC10)</f>
        <v>3</v>
      </c>
      <c r="BD11" s="7">
        <f t="shared" si="16"/>
        <v>0</v>
      </c>
      <c r="BE11" s="7">
        <f t="shared" si="16"/>
        <v>0</v>
      </c>
      <c r="BF11" s="7">
        <f t="shared" si="16"/>
        <v>1</v>
      </c>
      <c r="BG11" s="7">
        <f t="shared" si="16"/>
        <v>11</v>
      </c>
      <c r="BH11" s="7">
        <f t="shared" si="16"/>
        <v>6</v>
      </c>
      <c r="BI11" s="7">
        <f>BC11+BE11+BG11</f>
        <v>14</v>
      </c>
      <c r="BJ11" s="7">
        <f>BD11+BF11+BH11</f>
        <v>7</v>
      </c>
      <c r="BK11" s="7">
        <f>SUM(BK5:BK10)</f>
        <v>21</v>
      </c>
    </row>
    <row r="12" spans="1:63" s="6" customFormat="1">
      <c r="A12" s="7"/>
      <c r="B12" s="7"/>
      <c r="C12" s="7"/>
    </row>
    <row r="13" spans="1:63" s="6" customFormat="1"/>
    <row r="14" spans="1:63" s="7" customFormat="1" ht="15" customHeight="1">
      <c r="B14" s="7" t="s">
        <v>34</v>
      </c>
      <c r="Q14" s="7" t="s">
        <v>33</v>
      </c>
      <c r="AF14" s="7" t="s">
        <v>32</v>
      </c>
      <c r="AU14" s="7" t="s">
        <v>31</v>
      </c>
    </row>
    <row r="15" spans="1:63" s="7" customFormat="1" ht="15" customHeight="1">
      <c r="A15" s="7" t="s">
        <v>30</v>
      </c>
      <c r="B15" s="7" t="s">
        <v>29</v>
      </c>
      <c r="K15" s="7" t="s">
        <v>28</v>
      </c>
      <c r="Q15" s="7" t="s">
        <v>29</v>
      </c>
      <c r="Z15" s="7" t="s">
        <v>28</v>
      </c>
      <c r="AF15" s="7" t="s">
        <v>29</v>
      </c>
      <c r="AO15" s="7" t="s">
        <v>28</v>
      </c>
      <c r="AU15" s="7" t="s">
        <v>27</v>
      </c>
      <c r="AV15" s="7" t="s">
        <v>26</v>
      </c>
      <c r="AW15" s="7" t="s">
        <v>25</v>
      </c>
      <c r="AX15" s="7" t="s">
        <v>24</v>
      </c>
    </row>
    <row r="16" spans="1:63" s="7" customFormat="1">
      <c r="B16" s="7" t="s">
        <v>23</v>
      </c>
      <c r="E16" s="7" t="s">
        <v>22</v>
      </c>
      <c r="H16" s="7" t="s">
        <v>21</v>
      </c>
      <c r="K16" s="7" t="s">
        <v>20</v>
      </c>
      <c r="N16" s="7" t="s">
        <v>19</v>
      </c>
      <c r="Q16" s="7" t="s">
        <v>23</v>
      </c>
      <c r="T16" s="7" t="s">
        <v>22</v>
      </c>
      <c r="W16" s="7" t="s">
        <v>21</v>
      </c>
      <c r="Z16" s="7" t="s">
        <v>20</v>
      </c>
      <c r="AC16" s="7" t="s">
        <v>19</v>
      </c>
      <c r="AF16" s="7" t="s">
        <v>23</v>
      </c>
      <c r="AI16" s="7" t="s">
        <v>22</v>
      </c>
      <c r="AL16" s="7" t="s">
        <v>21</v>
      </c>
      <c r="AO16" s="7" t="s">
        <v>20</v>
      </c>
      <c r="AR16" s="7" t="s">
        <v>19</v>
      </c>
    </row>
    <row r="17" spans="1:57" s="7" customFormat="1">
      <c r="B17" s="7" t="s">
        <v>18</v>
      </c>
      <c r="C17" s="7" t="s">
        <v>17</v>
      </c>
      <c r="D17" s="7" t="s">
        <v>16</v>
      </c>
      <c r="E17" s="7" t="s">
        <v>18</v>
      </c>
      <c r="F17" s="7" t="s">
        <v>17</v>
      </c>
      <c r="G17" s="7" t="s">
        <v>16</v>
      </c>
      <c r="H17" s="7" t="s">
        <v>18</v>
      </c>
      <c r="I17" s="7" t="s">
        <v>17</v>
      </c>
      <c r="J17" s="7" t="s">
        <v>16</v>
      </c>
      <c r="K17" s="7" t="s">
        <v>18</v>
      </c>
      <c r="L17" s="7" t="s">
        <v>17</v>
      </c>
      <c r="M17" s="7" t="s">
        <v>16</v>
      </c>
      <c r="N17" s="7" t="s">
        <v>18</v>
      </c>
      <c r="O17" s="7" t="s">
        <v>17</v>
      </c>
      <c r="P17" s="7" t="s">
        <v>16</v>
      </c>
      <c r="Q17" s="7" t="s">
        <v>18</v>
      </c>
      <c r="R17" s="7" t="s">
        <v>17</v>
      </c>
      <c r="S17" s="7" t="s">
        <v>16</v>
      </c>
      <c r="T17" s="7" t="s">
        <v>18</v>
      </c>
      <c r="U17" s="7" t="s">
        <v>17</v>
      </c>
      <c r="V17" s="7" t="s">
        <v>16</v>
      </c>
      <c r="W17" s="7" t="s">
        <v>18</v>
      </c>
      <c r="X17" s="7" t="s">
        <v>17</v>
      </c>
      <c r="Y17" s="7" t="s">
        <v>16</v>
      </c>
      <c r="Z17" s="7" t="s">
        <v>18</v>
      </c>
      <c r="AA17" s="7" t="s">
        <v>17</v>
      </c>
      <c r="AB17" s="7" t="s">
        <v>16</v>
      </c>
      <c r="AC17" s="7" t="s">
        <v>18</v>
      </c>
      <c r="AD17" s="7" t="s">
        <v>17</v>
      </c>
      <c r="AE17" s="7" t="s">
        <v>16</v>
      </c>
      <c r="AF17" s="7" t="s">
        <v>18</v>
      </c>
      <c r="AG17" s="7" t="s">
        <v>17</v>
      </c>
      <c r="AH17" s="7" t="s">
        <v>16</v>
      </c>
      <c r="AI17" s="7" t="s">
        <v>18</v>
      </c>
      <c r="AJ17" s="7" t="s">
        <v>17</v>
      </c>
      <c r="AK17" s="7" t="s">
        <v>16</v>
      </c>
      <c r="AL17" s="7" t="s">
        <v>18</v>
      </c>
      <c r="AM17" s="7" t="s">
        <v>17</v>
      </c>
      <c r="AN17" s="7" t="s">
        <v>16</v>
      </c>
      <c r="AO17" s="7" t="s">
        <v>18</v>
      </c>
      <c r="AP17" s="7" t="s">
        <v>17</v>
      </c>
      <c r="AQ17" s="7" t="s">
        <v>16</v>
      </c>
      <c r="AR17" s="7" t="s">
        <v>18</v>
      </c>
      <c r="AS17" s="7" t="s">
        <v>17</v>
      </c>
      <c r="AT17" s="7" t="s">
        <v>16</v>
      </c>
      <c r="AX17" s="7" t="s">
        <v>15</v>
      </c>
      <c r="AY17" s="7" t="s">
        <v>11</v>
      </c>
      <c r="AZ17" s="7" t="s">
        <v>14</v>
      </c>
      <c r="BA17" s="7" t="s">
        <v>11</v>
      </c>
      <c r="BB17" s="7" t="s">
        <v>13</v>
      </c>
      <c r="BC17" s="7" t="s">
        <v>11</v>
      </c>
      <c r="BD17" s="7" t="s">
        <v>12</v>
      </c>
      <c r="BE17" s="7" t="s">
        <v>11</v>
      </c>
    </row>
    <row r="18" spans="1:57" s="6" customFormat="1">
      <c r="A18" s="7" t="s">
        <v>10</v>
      </c>
      <c r="B18" s="6">
        <v>397</v>
      </c>
      <c r="C18" s="6">
        <v>348</v>
      </c>
      <c r="D18" s="6">
        <f t="shared" ref="D18:D24" si="17">SUM(B18:C18)</f>
        <v>745</v>
      </c>
      <c r="E18" s="6">
        <v>347</v>
      </c>
      <c r="F18" s="6">
        <v>294</v>
      </c>
      <c r="G18" s="6">
        <f t="shared" ref="G18:G24" si="18">SUM(E18:F18)</f>
        <v>641</v>
      </c>
      <c r="H18" s="6">
        <v>95</v>
      </c>
      <c r="I18" s="6">
        <v>90</v>
      </c>
      <c r="J18" s="6">
        <f t="shared" ref="J18:J24" si="19">SUM(H18:I18)</f>
        <v>185</v>
      </c>
      <c r="K18" s="6">
        <v>16</v>
      </c>
      <c r="L18" s="6">
        <v>16</v>
      </c>
      <c r="M18" s="6">
        <f t="shared" ref="M18:M24" si="20">SUM(K18:L18)</f>
        <v>32</v>
      </c>
      <c r="N18" s="6">
        <v>58</v>
      </c>
      <c r="O18" s="6">
        <v>54</v>
      </c>
      <c r="P18" s="6">
        <f t="shared" ref="P18:P24" si="21">SUM(N18:O18)</f>
        <v>112</v>
      </c>
      <c r="Q18" s="6">
        <v>337</v>
      </c>
      <c r="R18" s="6">
        <v>230</v>
      </c>
      <c r="S18" s="6">
        <f t="shared" ref="S18:S24" si="22">SUM(Q18:R18)</f>
        <v>567</v>
      </c>
      <c r="T18" s="6">
        <v>114</v>
      </c>
      <c r="U18" s="6">
        <v>83</v>
      </c>
      <c r="V18" s="6">
        <f t="shared" ref="V18:V24" si="23">SUM(T18:U18)</f>
        <v>197</v>
      </c>
      <c r="W18" s="6">
        <v>9</v>
      </c>
      <c r="X18" s="6">
        <v>7</v>
      </c>
      <c r="Y18" s="6">
        <f t="shared" ref="Y18:Y24" si="24">SUM(W18:X18)</f>
        <v>16</v>
      </c>
      <c r="Z18" s="6">
        <v>3</v>
      </c>
      <c r="AA18" s="6">
        <v>15</v>
      </c>
      <c r="AB18" s="6">
        <f t="shared" ref="AB18:AB24" si="25">SUM(Z18:AA18)</f>
        <v>18</v>
      </c>
      <c r="AC18" s="6">
        <v>1</v>
      </c>
      <c r="AD18" s="6">
        <v>2</v>
      </c>
      <c r="AE18" s="6">
        <f t="shared" ref="AE18:AE24" si="26">SUM(AC18:AD18)</f>
        <v>3</v>
      </c>
      <c r="AF18" s="6">
        <v>333</v>
      </c>
      <c r="AG18" s="6">
        <v>260</v>
      </c>
      <c r="AH18" s="6">
        <f t="shared" ref="AH18:AH24" si="27">SUM(AF18:AG18)</f>
        <v>593</v>
      </c>
      <c r="AI18" s="6">
        <v>96</v>
      </c>
      <c r="AJ18" s="6">
        <v>64</v>
      </c>
      <c r="AK18" s="6">
        <f t="shared" ref="AK18:AK24" si="28">SUM(AI18:AJ18)</f>
        <v>160</v>
      </c>
      <c r="AL18" s="6">
        <v>8</v>
      </c>
      <c r="AM18" s="6">
        <v>6</v>
      </c>
      <c r="AN18" s="6">
        <f t="shared" ref="AN18:AN24" si="29">SUM(AL18:AM18)</f>
        <v>14</v>
      </c>
      <c r="AO18" s="6">
        <v>33</v>
      </c>
      <c r="AP18" s="6">
        <v>34</v>
      </c>
      <c r="AQ18" s="6">
        <f t="shared" ref="AQ18:AQ24" si="30">SUM(AO18:AP18)</f>
        <v>67</v>
      </c>
      <c r="AR18" s="6">
        <v>3</v>
      </c>
      <c r="AS18" s="6">
        <v>1</v>
      </c>
      <c r="AT18" s="6">
        <f t="shared" ref="AT18:AT24" si="31">SUM(AR18:AS18)</f>
        <v>4</v>
      </c>
      <c r="AU18" s="6">
        <v>3736</v>
      </c>
      <c r="AV18" s="6">
        <v>685</v>
      </c>
      <c r="AW18" s="6">
        <v>23</v>
      </c>
      <c r="AX18" s="6" t="s">
        <v>4</v>
      </c>
      <c r="AY18" s="6">
        <v>21</v>
      </c>
      <c r="AZ18" s="6" t="s">
        <v>3</v>
      </c>
      <c r="BA18" s="6">
        <v>8</v>
      </c>
      <c r="BB18" s="6" t="s">
        <v>2</v>
      </c>
      <c r="BC18" s="6">
        <v>4</v>
      </c>
      <c r="BD18" s="6" t="s">
        <v>1</v>
      </c>
      <c r="BE18" s="6">
        <v>2</v>
      </c>
    </row>
    <row r="19" spans="1:57" s="6" customFormat="1">
      <c r="A19" s="7" t="s">
        <v>9</v>
      </c>
      <c r="B19" s="6">
        <v>171</v>
      </c>
      <c r="C19" s="6">
        <v>131</v>
      </c>
      <c r="D19" s="6">
        <f t="shared" si="17"/>
        <v>302</v>
      </c>
      <c r="E19" s="6">
        <v>151</v>
      </c>
      <c r="F19" s="6">
        <v>117</v>
      </c>
      <c r="G19" s="6">
        <f t="shared" si="18"/>
        <v>268</v>
      </c>
      <c r="H19" s="6">
        <v>3</v>
      </c>
      <c r="I19" s="6">
        <v>1</v>
      </c>
      <c r="J19" s="6">
        <f t="shared" si="19"/>
        <v>4</v>
      </c>
      <c r="K19" s="6">
        <v>1</v>
      </c>
      <c r="L19" s="6">
        <v>1</v>
      </c>
      <c r="M19" s="6">
        <f t="shared" si="20"/>
        <v>2</v>
      </c>
      <c r="N19" s="6">
        <v>1</v>
      </c>
      <c r="O19" s="6">
        <v>1</v>
      </c>
      <c r="P19" s="6">
        <f t="shared" si="21"/>
        <v>2</v>
      </c>
      <c r="Q19" s="6">
        <v>121</v>
      </c>
      <c r="R19" s="6">
        <v>84</v>
      </c>
      <c r="S19" s="6">
        <f t="shared" si="22"/>
        <v>205</v>
      </c>
      <c r="T19" s="6">
        <v>50</v>
      </c>
      <c r="U19" s="6">
        <v>33</v>
      </c>
      <c r="V19" s="6">
        <f t="shared" si="23"/>
        <v>83</v>
      </c>
      <c r="W19" s="6">
        <v>1</v>
      </c>
      <c r="X19" s="6">
        <v>0</v>
      </c>
      <c r="Y19" s="6">
        <f t="shared" si="24"/>
        <v>1</v>
      </c>
      <c r="Z19" s="6">
        <v>3</v>
      </c>
      <c r="AA19" s="6">
        <v>0</v>
      </c>
      <c r="AB19" s="6">
        <f t="shared" si="25"/>
        <v>3</v>
      </c>
      <c r="AC19" s="6">
        <v>0</v>
      </c>
      <c r="AD19" s="6">
        <v>0</v>
      </c>
      <c r="AE19" s="6">
        <f t="shared" si="26"/>
        <v>0</v>
      </c>
      <c r="AF19" s="6">
        <v>80</v>
      </c>
      <c r="AG19" s="6">
        <v>66</v>
      </c>
      <c r="AH19" s="6">
        <f t="shared" si="27"/>
        <v>146</v>
      </c>
      <c r="AI19" s="6">
        <v>27</v>
      </c>
      <c r="AJ19" s="6">
        <v>42</v>
      </c>
      <c r="AK19" s="6">
        <f t="shared" si="28"/>
        <v>69</v>
      </c>
      <c r="AL19" s="6">
        <v>0</v>
      </c>
      <c r="AM19" s="6">
        <v>0</v>
      </c>
      <c r="AN19" s="6">
        <f t="shared" si="29"/>
        <v>0</v>
      </c>
      <c r="AO19" s="6">
        <v>10</v>
      </c>
      <c r="AP19" s="6">
        <v>7</v>
      </c>
      <c r="AQ19" s="6">
        <f t="shared" si="30"/>
        <v>17</v>
      </c>
      <c r="AR19" s="6">
        <v>1</v>
      </c>
      <c r="AS19" s="6">
        <v>1</v>
      </c>
      <c r="AT19" s="6">
        <f t="shared" si="31"/>
        <v>2</v>
      </c>
      <c r="AU19" s="6">
        <v>1391</v>
      </c>
      <c r="AV19" s="6">
        <v>251</v>
      </c>
      <c r="AW19" s="6">
        <v>11</v>
      </c>
      <c r="AX19" s="6" t="s">
        <v>4</v>
      </c>
      <c r="AY19" s="6">
        <v>17</v>
      </c>
      <c r="AZ19" s="6" t="s">
        <v>3</v>
      </c>
      <c r="BA19" s="6">
        <v>0</v>
      </c>
      <c r="BB19" s="6" t="s">
        <v>2</v>
      </c>
      <c r="BC19" s="6">
        <v>0</v>
      </c>
      <c r="BD19" s="6" t="s">
        <v>1</v>
      </c>
      <c r="BE19" s="6">
        <v>0</v>
      </c>
    </row>
    <row r="20" spans="1:57" s="6" customFormat="1">
      <c r="A20" s="7" t="s">
        <v>8</v>
      </c>
      <c r="B20" s="6">
        <v>219</v>
      </c>
      <c r="C20" s="6">
        <v>267</v>
      </c>
      <c r="D20" s="6">
        <f t="shared" si="17"/>
        <v>486</v>
      </c>
      <c r="E20" s="6">
        <v>117</v>
      </c>
      <c r="F20" s="6">
        <v>78</v>
      </c>
      <c r="G20" s="6">
        <f t="shared" si="18"/>
        <v>195</v>
      </c>
      <c r="H20" s="6">
        <v>217</v>
      </c>
      <c r="I20" s="6">
        <v>151</v>
      </c>
      <c r="J20" s="6">
        <f t="shared" si="19"/>
        <v>368</v>
      </c>
      <c r="K20" s="6">
        <v>6</v>
      </c>
      <c r="L20" s="6">
        <v>8</v>
      </c>
      <c r="M20" s="6">
        <f t="shared" si="20"/>
        <v>14</v>
      </c>
      <c r="N20" s="6">
        <v>11</v>
      </c>
      <c r="O20" s="6">
        <v>7</v>
      </c>
      <c r="P20" s="6">
        <f t="shared" si="21"/>
        <v>18</v>
      </c>
      <c r="Q20" s="6">
        <v>160</v>
      </c>
      <c r="R20" s="6">
        <v>169</v>
      </c>
      <c r="S20" s="6">
        <f t="shared" si="22"/>
        <v>329</v>
      </c>
      <c r="T20" s="6">
        <v>45</v>
      </c>
      <c r="U20" s="6">
        <v>34</v>
      </c>
      <c r="V20" s="6">
        <f t="shared" si="23"/>
        <v>79</v>
      </c>
      <c r="W20" s="6">
        <v>22</v>
      </c>
      <c r="X20" s="6">
        <v>14</v>
      </c>
      <c r="Y20" s="6">
        <f t="shared" si="24"/>
        <v>36</v>
      </c>
      <c r="Z20" s="6">
        <v>3</v>
      </c>
      <c r="AA20" s="6">
        <v>5</v>
      </c>
      <c r="AB20" s="6">
        <f t="shared" si="25"/>
        <v>8</v>
      </c>
      <c r="AC20" s="6">
        <v>3</v>
      </c>
      <c r="AD20" s="6">
        <v>0</v>
      </c>
      <c r="AE20" s="6">
        <f t="shared" si="26"/>
        <v>3</v>
      </c>
      <c r="AF20" s="6">
        <v>210</v>
      </c>
      <c r="AG20" s="6">
        <v>209</v>
      </c>
      <c r="AH20" s="6">
        <f t="shared" si="27"/>
        <v>419</v>
      </c>
      <c r="AI20" s="6">
        <v>75</v>
      </c>
      <c r="AJ20" s="6">
        <v>47</v>
      </c>
      <c r="AK20" s="6">
        <f t="shared" si="28"/>
        <v>122</v>
      </c>
      <c r="AL20" s="6">
        <v>10</v>
      </c>
      <c r="AM20" s="6">
        <v>5</v>
      </c>
      <c r="AN20" s="6">
        <f t="shared" si="29"/>
        <v>15</v>
      </c>
      <c r="AO20" s="6">
        <v>14</v>
      </c>
      <c r="AP20" s="6">
        <v>11</v>
      </c>
      <c r="AQ20" s="6">
        <f t="shared" si="30"/>
        <v>25</v>
      </c>
      <c r="AR20" s="6">
        <v>4</v>
      </c>
      <c r="AS20" s="6">
        <v>4</v>
      </c>
      <c r="AT20" s="6">
        <f t="shared" si="31"/>
        <v>8</v>
      </c>
      <c r="AU20" s="6">
        <v>2540</v>
      </c>
      <c r="AV20" s="6">
        <v>299</v>
      </c>
      <c r="AW20" s="6">
        <v>2</v>
      </c>
      <c r="AX20" s="6" t="s">
        <v>4</v>
      </c>
      <c r="AY20" s="6">
        <v>7</v>
      </c>
      <c r="AZ20" s="6" t="s">
        <v>3</v>
      </c>
      <c r="BA20" s="6">
        <v>0</v>
      </c>
      <c r="BB20" s="6" t="s">
        <v>2</v>
      </c>
      <c r="BC20" s="6">
        <v>0</v>
      </c>
      <c r="BD20" s="6" t="s">
        <v>1</v>
      </c>
      <c r="BE20" s="6">
        <v>0</v>
      </c>
    </row>
    <row r="21" spans="1:57" s="6" customFormat="1">
      <c r="A21" s="7" t="s">
        <v>7</v>
      </c>
      <c r="B21" s="6">
        <v>593</v>
      </c>
      <c r="C21" s="6">
        <v>500</v>
      </c>
      <c r="D21" s="6">
        <f t="shared" si="17"/>
        <v>1093</v>
      </c>
      <c r="E21" s="6">
        <v>459</v>
      </c>
      <c r="F21" s="6">
        <v>415</v>
      </c>
      <c r="G21" s="6">
        <f t="shared" si="18"/>
        <v>874</v>
      </c>
      <c r="H21" s="6">
        <v>26</v>
      </c>
      <c r="I21" s="6">
        <v>28</v>
      </c>
      <c r="J21" s="6">
        <f t="shared" si="19"/>
        <v>54</v>
      </c>
      <c r="K21" s="6">
        <v>4</v>
      </c>
      <c r="L21" s="6">
        <v>12</v>
      </c>
      <c r="M21" s="6">
        <f t="shared" si="20"/>
        <v>16</v>
      </c>
      <c r="N21" s="6">
        <v>1</v>
      </c>
      <c r="O21" s="6">
        <v>33</v>
      </c>
      <c r="P21" s="6">
        <f t="shared" si="21"/>
        <v>34</v>
      </c>
      <c r="Q21" s="6">
        <v>345</v>
      </c>
      <c r="R21" s="6">
        <v>290</v>
      </c>
      <c r="S21" s="6">
        <f t="shared" si="22"/>
        <v>635</v>
      </c>
      <c r="T21" s="6">
        <v>152</v>
      </c>
      <c r="U21" s="6">
        <v>137</v>
      </c>
      <c r="V21" s="6">
        <f t="shared" si="23"/>
        <v>289</v>
      </c>
      <c r="W21" s="6">
        <v>1</v>
      </c>
      <c r="X21" s="6">
        <v>2</v>
      </c>
      <c r="Y21" s="6">
        <f t="shared" si="24"/>
        <v>3</v>
      </c>
      <c r="Z21" s="6">
        <v>10</v>
      </c>
      <c r="AA21" s="6">
        <v>5</v>
      </c>
      <c r="AB21" s="6">
        <f t="shared" si="25"/>
        <v>15</v>
      </c>
      <c r="AC21" s="6">
        <v>2</v>
      </c>
      <c r="AD21" s="6">
        <v>2</v>
      </c>
      <c r="AE21" s="6">
        <f t="shared" si="26"/>
        <v>4</v>
      </c>
      <c r="AF21" s="6">
        <v>381</v>
      </c>
      <c r="AG21" s="6">
        <v>286</v>
      </c>
      <c r="AH21" s="6">
        <f t="shared" si="27"/>
        <v>667</v>
      </c>
      <c r="AI21" s="6">
        <v>98</v>
      </c>
      <c r="AJ21" s="6">
        <v>147</v>
      </c>
      <c r="AK21" s="6">
        <f t="shared" si="28"/>
        <v>245</v>
      </c>
      <c r="AL21" s="6">
        <v>3</v>
      </c>
      <c r="AM21" s="6">
        <v>5</v>
      </c>
      <c r="AN21" s="6">
        <f t="shared" si="29"/>
        <v>8</v>
      </c>
      <c r="AO21" s="6">
        <v>42</v>
      </c>
      <c r="AP21" s="6">
        <v>41</v>
      </c>
      <c r="AQ21" s="6">
        <f t="shared" si="30"/>
        <v>83</v>
      </c>
      <c r="AR21" s="6">
        <v>2</v>
      </c>
      <c r="AS21" s="6">
        <v>1</v>
      </c>
      <c r="AT21" s="6">
        <f t="shared" si="31"/>
        <v>3</v>
      </c>
      <c r="AU21" s="6">
        <v>5177</v>
      </c>
      <c r="AV21" s="6">
        <v>125</v>
      </c>
      <c r="AW21" s="6">
        <v>3</v>
      </c>
      <c r="AX21" s="6" t="s">
        <v>4</v>
      </c>
      <c r="AY21" s="6">
        <v>122</v>
      </c>
      <c r="AZ21" s="6" t="s">
        <v>3</v>
      </c>
      <c r="BA21" s="6">
        <v>0</v>
      </c>
      <c r="BB21" s="6" t="s">
        <v>2</v>
      </c>
      <c r="BC21" s="6">
        <v>0</v>
      </c>
      <c r="BD21" s="6" t="s">
        <v>1</v>
      </c>
      <c r="BE21" s="6">
        <v>0</v>
      </c>
    </row>
    <row r="22" spans="1:57" s="6" customFormat="1">
      <c r="A22" s="7" t="s">
        <v>6</v>
      </c>
      <c r="B22" s="6">
        <v>87</v>
      </c>
      <c r="C22" s="6">
        <v>70</v>
      </c>
      <c r="D22" s="6">
        <f t="shared" si="17"/>
        <v>157</v>
      </c>
      <c r="E22" s="6">
        <v>216</v>
      </c>
      <c r="F22" s="6">
        <v>202</v>
      </c>
      <c r="G22" s="6">
        <f t="shared" si="18"/>
        <v>418</v>
      </c>
      <c r="H22" s="6">
        <v>0</v>
      </c>
      <c r="I22" s="6">
        <v>0</v>
      </c>
      <c r="J22" s="6">
        <f t="shared" si="19"/>
        <v>0</v>
      </c>
      <c r="K22" s="6">
        <v>3</v>
      </c>
      <c r="L22" s="6">
        <v>4</v>
      </c>
      <c r="M22" s="6">
        <f t="shared" si="20"/>
        <v>7</v>
      </c>
      <c r="N22" s="6">
        <v>8</v>
      </c>
      <c r="O22" s="6">
        <v>5</v>
      </c>
      <c r="P22" s="6">
        <f t="shared" si="21"/>
        <v>13</v>
      </c>
      <c r="Q22" s="6">
        <v>55</v>
      </c>
      <c r="R22" s="6">
        <v>56</v>
      </c>
      <c r="S22" s="6">
        <f t="shared" si="22"/>
        <v>111</v>
      </c>
      <c r="T22" s="6">
        <v>98</v>
      </c>
      <c r="U22" s="6">
        <v>81</v>
      </c>
      <c r="V22" s="6">
        <f t="shared" si="23"/>
        <v>179</v>
      </c>
      <c r="W22" s="6">
        <v>0</v>
      </c>
      <c r="X22" s="6">
        <v>0</v>
      </c>
      <c r="Y22" s="6">
        <f t="shared" si="24"/>
        <v>0</v>
      </c>
      <c r="Z22" s="6">
        <v>2</v>
      </c>
      <c r="AA22" s="6">
        <v>0</v>
      </c>
      <c r="AB22" s="6">
        <f t="shared" si="25"/>
        <v>2</v>
      </c>
      <c r="AC22" s="6">
        <v>0</v>
      </c>
      <c r="AD22" s="6">
        <v>0</v>
      </c>
      <c r="AE22" s="6">
        <f t="shared" si="26"/>
        <v>0</v>
      </c>
      <c r="AF22" s="6">
        <v>94</v>
      </c>
      <c r="AG22" s="6">
        <v>57</v>
      </c>
      <c r="AH22" s="6">
        <f t="shared" si="27"/>
        <v>151</v>
      </c>
      <c r="AI22" s="6">
        <v>77</v>
      </c>
      <c r="AJ22" s="6">
        <v>85</v>
      </c>
      <c r="AK22" s="6">
        <f t="shared" si="28"/>
        <v>162</v>
      </c>
      <c r="AL22" s="6">
        <v>0</v>
      </c>
      <c r="AM22" s="6">
        <v>0</v>
      </c>
      <c r="AN22" s="6">
        <f t="shared" si="29"/>
        <v>0</v>
      </c>
      <c r="AO22" s="6">
        <v>9</v>
      </c>
      <c r="AP22" s="6">
        <v>7</v>
      </c>
      <c r="AQ22" s="6">
        <f t="shared" si="30"/>
        <v>16</v>
      </c>
      <c r="AR22" s="6">
        <v>2</v>
      </c>
      <c r="AS22" s="6">
        <v>0</v>
      </c>
      <c r="AT22" s="6">
        <f t="shared" si="31"/>
        <v>2</v>
      </c>
      <c r="AU22" s="6">
        <v>1308</v>
      </c>
      <c r="AV22" s="6">
        <v>296</v>
      </c>
      <c r="AW22" s="6">
        <v>6</v>
      </c>
      <c r="AX22" s="6" t="s">
        <v>4</v>
      </c>
      <c r="AY22" s="6">
        <v>3</v>
      </c>
      <c r="AZ22" s="6" t="s">
        <v>3</v>
      </c>
      <c r="BA22" s="6">
        <v>14</v>
      </c>
      <c r="BB22" s="6" t="s">
        <v>2</v>
      </c>
      <c r="BC22" s="6">
        <v>0</v>
      </c>
      <c r="BD22" s="6" t="s">
        <v>1</v>
      </c>
      <c r="BE22" s="6">
        <v>17</v>
      </c>
    </row>
    <row r="23" spans="1:57" s="6" customFormat="1">
      <c r="A23" s="7" t="s">
        <v>5</v>
      </c>
      <c r="B23" s="6">
        <v>103</v>
      </c>
      <c r="C23" s="6">
        <v>155</v>
      </c>
      <c r="D23" s="6">
        <f t="shared" si="17"/>
        <v>258</v>
      </c>
      <c r="E23" s="6">
        <v>158</v>
      </c>
      <c r="F23" s="6">
        <v>125</v>
      </c>
      <c r="G23" s="6">
        <f t="shared" si="18"/>
        <v>283</v>
      </c>
      <c r="H23" s="6">
        <v>50</v>
      </c>
      <c r="I23" s="6">
        <v>50</v>
      </c>
      <c r="J23" s="6">
        <f t="shared" si="19"/>
        <v>100</v>
      </c>
      <c r="K23" s="6">
        <v>0</v>
      </c>
      <c r="L23" s="6">
        <v>0</v>
      </c>
      <c r="M23" s="6">
        <f t="shared" si="20"/>
        <v>0</v>
      </c>
      <c r="N23" s="6">
        <v>0</v>
      </c>
      <c r="O23" s="6">
        <v>0</v>
      </c>
      <c r="P23" s="6">
        <f t="shared" si="21"/>
        <v>0</v>
      </c>
      <c r="Q23" s="6">
        <v>108</v>
      </c>
      <c r="R23" s="6">
        <v>85</v>
      </c>
      <c r="S23" s="6">
        <f t="shared" si="22"/>
        <v>193</v>
      </c>
      <c r="T23" s="6">
        <v>50</v>
      </c>
      <c r="U23" s="6">
        <v>65</v>
      </c>
      <c r="V23" s="6">
        <f t="shared" si="23"/>
        <v>115</v>
      </c>
      <c r="W23" s="6">
        <v>13</v>
      </c>
      <c r="X23" s="6">
        <v>10</v>
      </c>
      <c r="Y23" s="6">
        <f t="shared" si="24"/>
        <v>23</v>
      </c>
      <c r="Z23" s="6">
        <v>0</v>
      </c>
      <c r="AA23" s="6">
        <v>0</v>
      </c>
      <c r="AB23" s="6">
        <f t="shared" si="25"/>
        <v>0</v>
      </c>
      <c r="AC23" s="6">
        <v>0</v>
      </c>
      <c r="AD23" s="6">
        <v>0</v>
      </c>
      <c r="AE23" s="6">
        <f t="shared" si="26"/>
        <v>0</v>
      </c>
      <c r="AF23" s="6">
        <v>113</v>
      </c>
      <c r="AG23" s="6">
        <v>66</v>
      </c>
      <c r="AH23" s="6">
        <f t="shared" si="27"/>
        <v>179</v>
      </c>
      <c r="AI23" s="6">
        <v>46</v>
      </c>
      <c r="AJ23" s="6">
        <v>63</v>
      </c>
      <c r="AK23" s="6">
        <f t="shared" si="28"/>
        <v>109</v>
      </c>
      <c r="AL23" s="6">
        <v>7</v>
      </c>
      <c r="AM23" s="6">
        <v>8</v>
      </c>
      <c r="AN23" s="6">
        <f t="shared" si="29"/>
        <v>15</v>
      </c>
      <c r="AO23" s="6">
        <v>6</v>
      </c>
      <c r="AP23" s="6">
        <v>2</v>
      </c>
      <c r="AQ23" s="6">
        <f t="shared" si="30"/>
        <v>8</v>
      </c>
      <c r="AR23" s="6">
        <v>0</v>
      </c>
      <c r="AS23" s="6">
        <v>1</v>
      </c>
      <c r="AT23" s="6">
        <f t="shared" si="31"/>
        <v>1</v>
      </c>
      <c r="AU23" s="6">
        <v>1209</v>
      </c>
      <c r="AV23" s="6">
        <v>221</v>
      </c>
      <c r="AW23" s="6">
        <v>0</v>
      </c>
      <c r="AX23" s="6" t="s">
        <v>4</v>
      </c>
      <c r="AY23" s="6">
        <v>0</v>
      </c>
      <c r="AZ23" s="6" t="s">
        <v>3</v>
      </c>
      <c r="BA23" s="6">
        <v>0</v>
      </c>
      <c r="BB23" s="6" t="s">
        <v>2</v>
      </c>
      <c r="BC23" s="6">
        <v>0</v>
      </c>
      <c r="BD23" s="6" t="s">
        <v>1</v>
      </c>
      <c r="BE23" s="6">
        <v>0</v>
      </c>
    </row>
    <row r="24" spans="1:57" s="7" customFormat="1">
      <c r="A24" s="7" t="s">
        <v>0</v>
      </c>
      <c r="B24" s="7">
        <f>SUM(B18:B23)</f>
        <v>1570</v>
      </c>
      <c r="C24" s="7">
        <f>SUM(C18:C23)</f>
        <v>1471</v>
      </c>
      <c r="D24" s="7">
        <f t="shared" si="17"/>
        <v>3041</v>
      </c>
      <c r="E24" s="7">
        <f>SUM(E18:E23)</f>
        <v>1448</v>
      </c>
      <c r="F24" s="7">
        <f>SUM(F18:F23)</f>
        <v>1231</v>
      </c>
      <c r="G24" s="7">
        <f t="shared" si="18"/>
        <v>2679</v>
      </c>
      <c r="H24" s="7">
        <f>SUM(H18:H23)</f>
        <v>391</v>
      </c>
      <c r="I24" s="7">
        <f>SUM(I18:I23)</f>
        <v>320</v>
      </c>
      <c r="J24" s="7">
        <f t="shared" si="19"/>
        <v>711</v>
      </c>
      <c r="K24" s="7">
        <f>SUM(K18:K23)</f>
        <v>30</v>
      </c>
      <c r="L24" s="7">
        <f>SUM(L18:L23)</f>
        <v>41</v>
      </c>
      <c r="M24" s="7">
        <f t="shared" si="20"/>
        <v>71</v>
      </c>
      <c r="N24" s="7">
        <f>SUM(N18:N23)</f>
        <v>79</v>
      </c>
      <c r="O24" s="7">
        <f>SUM(O18:O23)</f>
        <v>100</v>
      </c>
      <c r="P24" s="7">
        <f t="shared" si="21"/>
        <v>179</v>
      </c>
      <c r="Q24" s="7">
        <f>SUM(Q18:Q23)</f>
        <v>1126</v>
      </c>
      <c r="R24" s="7">
        <f>SUM(R18:R23)</f>
        <v>914</v>
      </c>
      <c r="S24" s="7">
        <f t="shared" si="22"/>
        <v>2040</v>
      </c>
      <c r="T24" s="7">
        <f>SUM(T18:T23)</f>
        <v>509</v>
      </c>
      <c r="U24" s="7">
        <f>SUM(U18:U23)</f>
        <v>433</v>
      </c>
      <c r="V24" s="7">
        <f t="shared" si="23"/>
        <v>942</v>
      </c>
      <c r="W24" s="7">
        <f>SUM(W18:W23)</f>
        <v>46</v>
      </c>
      <c r="X24" s="7">
        <f>SUM(X18:X23)</f>
        <v>33</v>
      </c>
      <c r="Y24" s="7">
        <f t="shared" si="24"/>
        <v>79</v>
      </c>
      <c r="Z24" s="7">
        <f>SUM(Z18:Z23)</f>
        <v>21</v>
      </c>
      <c r="AA24" s="7">
        <f>SUM(AA18:AA23)</f>
        <v>25</v>
      </c>
      <c r="AB24" s="7">
        <f t="shared" si="25"/>
        <v>46</v>
      </c>
      <c r="AC24" s="7">
        <f>SUM(AC18:AC23)</f>
        <v>6</v>
      </c>
      <c r="AD24" s="7">
        <f>SUM(AD18:AD23)</f>
        <v>4</v>
      </c>
      <c r="AE24" s="7">
        <f t="shared" si="26"/>
        <v>10</v>
      </c>
      <c r="AF24" s="7">
        <f>SUM(AF18:AF23)</f>
        <v>1211</v>
      </c>
      <c r="AG24" s="7">
        <f>SUM(AG18:AG23)</f>
        <v>944</v>
      </c>
      <c r="AH24" s="7">
        <f t="shared" si="27"/>
        <v>2155</v>
      </c>
      <c r="AI24" s="7">
        <f>SUM(AI18:AI23)</f>
        <v>419</v>
      </c>
      <c r="AJ24" s="7">
        <f>SUM(AJ18:AJ23)</f>
        <v>448</v>
      </c>
      <c r="AK24" s="7">
        <f t="shared" si="28"/>
        <v>867</v>
      </c>
      <c r="AL24" s="7">
        <f>SUM(AL18:AL23)</f>
        <v>28</v>
      </c>
      <c r="AM24" s="7">
        <f>SUM(AM18:AM23)</f>
        <v>24</v>
      </c>
      <c r="AN24" s="7">
        <f t="shared" si="29"/>
        <v>52</v>
      </c>
      <c r="AO24" s="7">
        <f>SUM(AO18:AO23)</f>
        <v>114</v>
      </c>
      <c r="AP24" s="7">
        <f>SUM(AP18:AP23)</f>
        <v>102</v>
      </c>
      <c r="AQ24" s="7">
        <f t="shared" si="30"/>
        <v>216</v>
      </c>
      <c r="AR24" s="7">
        <f>SUM(AR18:AR23)</f>
        <v>12</v>
      </c>
      <c r="AS24" s="7">
        <f>SUM(AS18:AS23)</f>
        <v>8</v>
      </c>
      <c r="AT24" s="7">
        <f t="shared" si="31"/>
        <v>20</v>
      </c>
      <c r="AU24" s="7">
        <f>SUM(AU18:AU23)</f>
        <v>15361</v>
      </c>
      <c r="AV24" s="7">
        <f>SUM(AV18:AV23)</f>
        <v>1877</v>
      </c>
      <c r="AW24" s="7">
        <f>SUM(AW18:AW23)</f>
        <v>45</v>
      </c>
      <c r="AY24" s="7">
        <f>SUM(AY18:AY23)</f>
        <v>170</v>
      </c>
      <c r="BA24" s="7">
        <f>SUM(BA18:BA23)</f>
        <v>22</v>
      </c>
      <c r="BC24" s="7">
        <f>SUM(BC18:BC23)</f>
        <v>4</v>
      </c>
      <c r="BE24" s="7">
        <f>SUM(BE18:BE23)</f>
        <v>19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cosolated 20 2015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mack16</dc:creator>
  <cp:lastModifiedBy>mack16</cp:lastModifiedBy>
  <dcterms:created xsi:type="dcterms:W3CDTF">2015-03-27T07:38:08Z</dcterms:created>
  <dcterms:modified xsi:type="dcterms:W3CDTF">2015-03-27T09:17:15Z</dcterms:modified>
</cp:coreProperties>
</file>